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HUY 4TO TRIMESTRE 2024\"/>
    </mc:Choice>
  </mc:AlternateContent>
  <xr:revisionPtr revIDLastSave="0" documentId="13_ncr:1_{09E8C817-603D-42AD-95E7-A3140891BEE7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CFG!$A$3:$G$40</definedName>
    <definedName name="_xlnm.Print_Area" localSheetId="0">CFG!$A$1:$G$52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<sst xmlns="http://schemas.openxmlformats.org/spreadsheetml/2006/main" count="45" uniqueCount="45">
  <si>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</si>
  <si>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</si>
  <si>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</si>
  <si>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</si>
  <si>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</si>
  <si>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</si>
  <si>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</si>
  <si>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</si>
  <si>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</si>
  <si>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</si>
  <si>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</si>
  <si>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</si>
  <si>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</si>
  <si>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</si>
  <si>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</si>
  <si>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</si>
  <si>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</si>
  <si>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</si>
  <si>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</si>
  <si>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</si>
  <si>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</si>
  <si>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</si>
  <si>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</si>
  <si>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</si>
  <si>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</si>
  <si>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</si>
  <si>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</si>
  <si>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</si>
  <si>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</si>
  <si>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</si>
  <si>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</si>
  <si>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</si>
  <si>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</si>
  <si>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</si>
  <si>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</si>
  <si>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</si>
  <si>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</si>
  <si>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</si>
  <si>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</si>
  <si>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</si>
  <si>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</si>
  <si>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</si>
  <si>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</si>
  <si>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</si>
  <si>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Sistema para el Desarrollo Integral de la Familia del Municipio de San Felipe, Gto.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</si>
</sst>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11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2438400</xdr:colOff>
      <xdr:row>46</xdr:row>
      <xdr:rowOff>133350</xdr:rowOff>
    </xdr:from>
    <xdr:to>
      <xdr:col>4</xdr:col>
      <xdr:colOff>909430</xdr:colOff>
      <xdr:row>51</xdr:row>
      <xdr:rowOff>98812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90EFA8-A3DD-4EF2-8B44-F5FEFDDDF3F3}"/>
            </a:ext>
          </a:extLst>
        </xdr:cNvPr>
        <xdr:cNvSpPr txBox="1"/>
      </xdr:nvSpPr>
      <xdr:spPr>
        <a:xfrm>
          <a:off x="2438400" y="7362825"/>
          <a:ext cx="6129130" cy="679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workbookViewId="0">
      <selection activeCell="C61" sqref="C6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3" t="s">
        <v>44</v>
      </c>
      <c r="B1" s="19"/>
      <c r="C1" s="19"/>
      <c r="D1" s="19"/>
      <c r="E1" s="19"/>
      <c r="F1" s="19"/>
      <c r="G1" s="20"/>
    </row>
    <row r="2" spans="1:7" x14ac:dyDescent="0.2">
      <c r="A2" s="15"/>
      <c r="B2" s="12"/>
      <c r="C2" s="13"/>
      <c r="D2" s="10" t="s">
        <v>38</v>
      </c>
      <c r="E2" s="13"/>
      <c r="F2" s="14"/>
      <c r="G2" s="21" t="s">
        <v>37</v>
      </c>
    </row>
    <row r="3" spans="1:7" ht="24.95" customHeight="1" x14ac:dyDescent="0.2">
      <c r="A3" s="11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2"/>
    </row>
    <row r="4" spans="1:7" x14ac:dyDescent="0.2">
      <c r="A4" s="16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7"/>
      <c r="B5" s="18"/>
      <c r="C5" s="18"/>
      <c r="D5" s="18"/>
      <c r="E5" s="18"/>
      <c r="F5" s="18"/>
      <c r="G5" s="18"/>
    </row>
    <row r="6" spans="1:7" x14ac:dyDescent="0.2">
      <c r="A6" s="5" t="s">
        <v>5</v>
      </c>
      <c r="B6" s="7">
        <f t="shared" ref="B6:G6" si="0">SUM(B7:B14)</f>
        <v>2758527.78</v>
      </c>
      <c r="C6" s="7">
        <f t="shared" si="0"/>
        <v>849346.06</v>
      </c>
      <c r="D6" s="7">
        <f t="shared" si="0"/>
        <v>3607873.84</v>
      </c>
      <c r="E6" s="7">
        <f t="shared" si="0"/>
        <v>3479676.53</v>
      </c>
      <c r="F6" s="7">
        <f t="shared" si="0"/>
        <v>3428245.37</v>
      </c>
      <c r="G6" s="7">
        <f t="shared" si="0"/>
        <v>128197.31000000006</v>
      </c>
    </row>
    <row r="7" spans="1:7" x14ac:dyDescent="0.2">
      <c r="A7" s="9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9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9" t="s">
        <v>43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9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9" t="s">
        <v>12</v>
      </c>
      <c r="B11" s="4">
        <v>2758527.78</v>
      </c>
      <c r="C11" s="4">
        <v>849346.06</v>
      </c>
      <c r="D11" s="4">
        <f t="shared" si="1"/>
        <v>3607873.84</v>
      </c>
      <c r="E11" s="4">
        <v>3479676.53</v>
      </c>
      <c r="F11" s="4">
        <v>3428245.37</v>
      </c>
      <c r="G11" s="4">
        <f t="shared" si="2"/>
        <v>128197.31000000006</v>
      </c>
    </row>
    <row r="12" spans="1:7" x14ac:dyDescent="0.2">
      <c r="A12" s="9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9" t="s">
        <v>22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9" t="s">
        <v>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9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7">
        <f t="shared" ref="B16:G16" si="3">SUM(B17:B23)</f>
        <v>14927037.710000001</v>
      </c>
      <c r="C16" s="7">
        <f t="shared" si="3"/>
        <v>1074852.1800000002</v>
      </c>
      <c r="D16" s="7">
        <f t="shared" si="3"/>
        <v>16001889.890000001</v>
      </c>
      <c r="E16" s="7">
        <f t="shared" si="3"/>
        <v>14624231.92</v>
      </c>
      <c r="F16" s="7">
        <f t="shared" si="3"/>
        <v>14326852.449999999</v>
      </c>
      <c r="G16" s="7">
        <f t="shared" si="3"/>
        <v>1377657.9700000002</v>
      </c>
    </row>
    <row r="17" spans="1:7" x14ac:dyDescent="0.2">
      <c r="A17" s="9" t="s">
        <v>23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 t="shared" ref="G17:G23" si="4">D17-E17</f>
        <v>0</v>
      </c>
    </row>
    <row r="18" spans="1:7" x14ac:dyDescent="0.2">
      <c r="A18" s="9" t="s">
        <v>15</v>
      </c>
      <c r="B18" s="4">
        <v>355356.99</v>
      </c>
      <c r="C18" s="4">
        <v>154.47</v>
      </c>
      <c r="D18" s="4">
        <f t="shared" ref="D18:D23" si="5">B18+C18</f>
        <v>355511.45999999996</v>
      </c>
      <c r="E18" s="4">
        <v>348063.98</v>
      </c>
      <c r="F18" s="4">
        <v>321314.12</v>
      </c>
      <c r="G18" s="4">
        <f t="shared" si="4"/>
        <v>7447.4799999999814</v>
      </c>
    </row>
    <row r="19" spans="1:7" x14ac:dyDescent="0.2">
      <c r="A19" s="9" t="s">
        <v>10</v>
      </c>
      <c r="B19" s="4">
        <v>1497176</v>
      </c>
      <c r="C19" s="4">
        <v>50832.6</v>
      </c>
      <c r="D19" s="4">
        <f t="shared" si="5"/>
        <v>1548008.6</v>
      </c>
      <c r="E19" s="4">
        <v>1526992.6</v>
      </c>
      <c r="F19" s="4">
        <v>1496296.53</v>
      </c>
      <c r="G19" s="4">
        <f t="shared" si="4"/>
        <v>21016</v>
      </c>
    </row>
    <row r="20" spans="1:7" x14ac:dyDescent="0.2">
      <c r="A20" s="9" t="s">
        <v>24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9" t="s">
        <v>25</v>
      </c>
      <c r="B21" s="4">
        <v>3346075.84</v>
      </c>
      <c r="C21" s="4">
        <v>-94088.22</v>
      </c>
      <c r="D21" s="4">
        <f t="shared" si="5"/>
        <v>3251987.6199999996</v>
      </c>
      <c r="E21" s="4">
        <v>3207702.03</v>
      </c>
      <c r="F21" s="4">
        <v>3120725.3</v>
      </c>
      <c r="G21" s="4">
        <f t="shared" si="4"/>
        <v>44285.589999999851</v>
      </c>
    </row>
    <row r="22" spans="1:7" x14ac:dyDescent="0.2">
      <c r="A22" s="9" t="s">
        <v>26</v>
      </c>
      <c r="B22" s="4">
        <v>9728428.8800000008</v>
      </c>
      <c r="C22" s="4">
        <v>1117953.33</v>
      </c>
      <c r="D22" s="4">
        <f t="shared" si="5"/>
        <v>10846382.210000001</v>
      </c>
      <c r="E22" s="4">
        <v>9541473.3100000005</v>
      </c>
      <c r="F22" s="4">
        <v>9388516.5</v>
      </c>
      <c r="G22" s="4">
        <f t="shared" si="4"/>
        <v>1304908.9000000004</v>
      </c>
    </row>
    <row r="23" spans="1:7" x14ac:dyDescent="0.2">
      <c r="A23" s="9" t="s">
        <v>1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9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7">
        <f t="shared" ref="B25:G25" si="6">SUM(B26:B34)</f>
        <v>0</v>
      </c>
      <c r="C25" s="7">
        <f t="shared" si="6"/>
        <v>0</v>
      </c>
      <c r="D25" s="7">
        <f t="shared" si="6"/>
        <v>0</v>
      </c>
      <c r="E25" s="7">
        <f t="shared" si="6"/>
        <v>0</v>
      </c>
      <c r="F25" s="7">
        <f t="shared" si="6"/>
        <v>0</v>
      </c>
      <c r="G25" s="7">
        <f t="shared" si="6"/>
        <v>0</v>
      </c>
    </row>
    <row r="26" spans="1:7" x14ac:dyDescent="0.2">
      <c r="A26" s="9" t="s">
        <v>16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9" t="s">
        <v>13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9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9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9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9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9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9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9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9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7">
        <f t="shared" ref="B36:G36" si="9">SUM(B37:B40)</f>
        <v>0</v>
      </c>
      <c r="C36" s="7">
        <f t="shared" si="9"/>
        <v>0</v>
      </c>
      <c r="D36" s="7">
        <f t="shared" si="9"/>
        <v>0</v>
      </c>
      <c r="E36" s="7">
        <f t="shared" si="9"/>
        <v>0</v>
      </c>
      <c r="F36" s="7">
        <f t="shared" si="9"/>
        <v>0</v>
      </c>
      <c r="G36" s="7">
        <f t="shared" si="9"/>
        <v>0</v>
      </c>
    </row>
    <row r="37" spans="1:7" x14ac:dyDescent="0.2">
      <c r="A37" s="9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9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9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9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9"/>
      <c r="B41" s="4"/>
      <c r="C41" s="4"/>
      <c r="D41" s="4"/>
      <c r="E41" s="4"/>
      <c r="F41" s="4"/>
      <c r="G41" s="4"/>
    </row>
    <row r="42" spans="1:7" x14ac:dyDescent="0.2">
      <c r="A42" s="6" t="s">
        <v>31</v>
      </c>
      <c r="B42" s="8">
        <f t="shared" ref="B42:G42" si="12">SUM(B36+B25+B16+B6)</f>
        <v>17685565.490000002</v>
      </c>
      <c r="C42" s="8">
        <f t="shared" si="12"/>
        <v>1924198.2400000002</v>
      </c>
      <c r="D42" s="8">
        <f t="shared" si="12"/>
        <v>19609763.73</v>
      </c>
      <c r="E42" s="8">
        <f t="shared" si="12"/>
        <v>18103908.449999999</v>
      </c>
      <c r="F42" s="8">
        <f t="shared" si="12"/>
        <v>17755097.82</v>
      </c>
      <c r="G42" s="8">
        <f t="shared" si="12"/>
        <v>1505855.2800000003</v>
      </c>
    </row>
    <row r="44" spans="1:7" x14ac:dyDescent="0.2">
      <c r="A44" s="1" t="s">
        <v>42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CFG</vt:lpstr>
      <vt:lpstr>CFG!Área_de_impresión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2025-01-23T19:31:46Z</cp:lastPrinted>
  <dcterms:created xsi:type="dcterms:W3CDTF">2014-02-10T03:37:14Z</dcterms:created>
  <dcterms:modified xsi:type="dcterms:W3CDTF">2025-02-04T19:56:15Z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